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3ER TRIMESTRE 2023\"/>
    </mc:Choice>
  </mc:AlternateContent>
  <xr:revisionPtr revIDLastSave="0" documentId="8_{D72F9F3B-EFA7-44CD-97D2-5565828A510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<sst xmlns="http://schemas.openxmlformats.org/spreadsheetml/2006/main" count="56" uniqueCount="56">
  <si>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</si>
  <si>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</si>
  <si>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</si>
  <si>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</si>
  <si>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</si>
  <si>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</si>
  <si>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</si>
  <si>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</si>
  <si>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</si>
  <si>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</si>
  <si>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</si>
  <si>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</si>
  <si>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</si>
  <si>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</si>
  <si>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</si>
  <si>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</si>
  <si>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</si>
  <si>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</si>
  <si>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</si>
  <si>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</si>
  <si>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</si>
  <si>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</si>
  <si>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</si>
  <si>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</si>
  <si>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</si>
  <si>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</si>
  <si>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</si>
  <si>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</si>
  <si>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</si>
  <si>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</si>
  <si>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</si>
  <si>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</si>
  <si>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</si>
  <si>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</si>
  <si>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</si>
  <si>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</si>
  <si>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</si>
  <si>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</si>
  <si>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</si>
  <si>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</si>
  <si>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</si>
  <si>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</si>
  <si>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</si>
  <si>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</si>
  <si>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</si>
  <si>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</si>
  <si>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</si>
  <si>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</si>
  <si>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</si>
  <si>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</si>
  <si>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</si>
  <si>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</si>
  <si>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</si>
  <si>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</si>
  <si>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</si>
  <si>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Santiago Maravatío, Guanajuato
Estado de Actividades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</si>
</sst>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3188535.08</v>
      </c>
      <c r="C4" s="14">
        <f>SUM(C5:C11)</f>
        <v>3594967.2600000002</v>
      </c>
      <c r="D4" s="2"/>
    </row>
    <row r="5" spans="1:4" x14ac:dyDescent="0.2">
      <c r="A5" s="8" t="s">
        <v>1</v>
      </c>
      <c r="B5" s="15">
        <v>1622724.44</v>
      </c>
      <c r="C5" s="15">
        <v>1661576.94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987054.37</v>
      </c>
      <c r="C8" s="15">
        <v>1217026.3899999999</v>
      </c>
      <c r="D8" s="4">
        <v>4140</v>
      </c>
    </row>
    <row r="9" spans="1:4" x14ac:dyDescent="0.2">
      <c r="A9" s="8" t="s">
        <v>46</v>
      </c>
      <c r="B9" s="15">
        <v>446686.69</v>
      </c>
      <c r="C9" s="15">
        <v>568111.37</v>
      </c>
      <c r="D9" s="4">
        <v>4150</v>
      </c>
    </row>
    <row r="10" spans="1:4" x14ac:dyDescent="0.2">
      <c r="A10" s="8" t="s">
        <v>47</v>
      </c>
      <c r="B10" s="15">
        <v>132069.57999999999</v>
      </c>
      <c r="C10" s="15">
        <v>148252.56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94933754.229999989</v>
      </c>
      <c r="C13" s="14">
        <f>SUM(C14:C15)</f>
        <v>101079520.90000001</v>
      </c>
      <c r="D13" s="2"/>
    </row>
    <row r="14" spans="1:4" ht="22.5" x14ac:dyDescent="0.2">
      <c r="A14" s="8" t="s">
        <v>50</v>
      </c>
      <c r="B14" s="15">
        <v>74819102.569999993</v>
      </c>
      <c r="C14" s="15">
        <v>101079520.90000001</v>
      </c>
      <c r="D14" s="4">
        <v>4210</v>
      </c>
    </row>
    <row r="15" spans="1:4" ht="11.25" customHeight="1" x14ac:dyDescent="0.2">
      <c r="A15" s="8" t="s">
        <v>51</v>
      </c>
      <c r="B15" s="15">
        <v>20114651.66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98122289.309999987</v>
      </c>
      <c r="C24" s="16">
        <f>SUM(C4+C13+C17)</f>
        <v>104674488.16000001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44994662.560000002</v>
      </c>
      <c r="C27" s="14">
        <f>SUM(C28:C30)</f>
        <v>57773063.840000004</v>
      </c>
      <c r="D27" s="2"/>
    </row>
    <row r="28" spans="1:5" ht="11.25" customHeight="1" x14ac:dyDescent="0.2">
      <c r="A28" s="8" t="s">
        <v>36</v>
      </c>
      <c r="B28" s="15">
        <v>23470454.050000001</v>
      </c>
      <c r="C28" s="15">
        <v>34505665.670000002</v>
      </c>
      <c r="D28" s="4">
        <v>5110</v>
      </c>
    </row>
    <row r="29" spans="1:5" ht="11.25" customHeight="1" x14ac:dyDescent="0.2">
      <c r="A29" s="8" t="s">
        <v>16</v>
      </c>
      <c r="B29" s="15">
        <v>10381353.08</v>
      </c>
      <c r="C29" s="15">
        <v>6723662.1100000003</v>
      </c>
      <c r="D29" s="4">
        <v>5120</v>
      </c>
    </row>
    <row r="30" spans="1:5" ht="11.25" customHeight="1" x14ac:dyDescent="0.2">
      <c r="A30" s="8" t="s">
        <v>17</v>
      </c>
      <c r="B30" s="15">
        <v>11142855.43</v>
      </c>
      <c r="C30" s="15">
        <v>16543736.060000001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14686626</v>
      </c>
      <c r="C32" s="14">
        <f>SUM(C33:C41)</f>
        <v>17044000.68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7241114.8600000003</v>
      </c>
      <c r="C34" s="15">
        <v>10830055.17</v>
      </c>
      <c r="D34" s="4">
        <v>5220</v>
      </c>
    </row>
    <row r="35" spans="1:4" ht="11.25" customHeight="1" x14ac:dyDescent="0.2">
      <c r="A35" s="8" t="s">
        <v>20</v>
      </c>
      <c r="B35" s="15">
        <v>1397579.95</v>
      </c>
      <c r="C35" s="15">
        <v>1267255.94</v>
      </c>
      <c r="D35" s="4">
        <v>5230</v>
      </c>
    </row>
    <row r="36" spans="1:4" ht="11.25" customHeight="1" x14ac:dyDescent="0.2">
      <c r="A36" s="8" t="s">
        <v>21</v>
      </c>
      <c r="B36" s="15">
        <v>6047931.1900000004</v>
      </c>
      <c r="C36" s="15">
        <v>4946689.57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139230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139230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1691062.85</v>
      </c>
      <c r="D55" s="2"/>
    </row>
    <row r="56" spans="1:5" ht="11.25" customHeight="1" x14ac:dyDescent="0.2">
      <c r="A56" s="8" t="s">
        <v>31</v>
      </c>
      <c r="B56" s="15">
        <v>0</v>
      </c>
      <c r="C56" s="15">
        <v>1691062.85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12121786.859999999</v>
      </c>
      <c r="C61" s="14">
        <f>SUM(C62)</f>
        <v>16759318.050000001</v>
      </c>
      <c r="D61" s="2"/>
    </row>
    <row r="62" spans="1:5" ht="11.25" customHeight="1" x14ac:dyDescent="0.2">
      <c r="A62" s="8" t="s">
        <v>37</v>
      </c>
      <c r="B62" s="15">
        <v>12121786.859999999</v>
      </c>
      <c r="C62" s="15">
        <v>16759318.050000001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71942305.420000002</v>
      </c>
      <c r="C64" s="16">
        <f>C61+C55+C48+C43+C32+C27</f>
        <v>93267445.420000002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26179983.889999986</v>
      </c>
      <c r="C66" s="14">
        <f>C24-C64</f>
        <v>11407042.74000001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2019-05-15T20:49:00Z</cp:lastPrinted>
  <dcterms:created xsi:type="dcterms:W3CDTF">2012-12-11T20:29:16Z</dcterms:created>
  <dcterms:modified xsi:type="dcterms:W3CDTF">2023-11-09T19:12:36Z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